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<sst xmlns="http://schemas.openxmlformats.org/spreadsheetml/2006/main" count="54" uniqueCount="52">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</sst>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2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G37" sqref="G37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16"/>
      <c r="B2" s="17"/>
      <c r="C2" s="16"/>
      <c r="D2" s="16"/>
      <c r="E2" s="14"/>
      <c r="F2" s="14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>
      <c r="A3" s="16"/>
      <c r="B3" s="26" t="s">
        <v>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>
      <c r="A4" s="16"/>
      <c r="B4" s="27" t="s">
        <v>51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1.5" customHeight="1">
      <c r="A7" s="18"/>
      <c r="B7" s="31" t="s">
        <v>50</v>
      </c>
      <c r="C7" s="32"/>
      <c r="D7" s="28" t="s">
        <v>0</v>
      </c>
      <c r="E7" s="28" t="s">
        <v>1</v>
      </c>
      <c r="F7" s="28"/>
      <c r="G7" s="28" t="s">
        <v>2</v>
      </c>
      <c r="H7" s="28" t="s">
        <v>3</v>
      </c>
      <c r="I7" s="28" t="s">
        <v>4</v>
      </c>
      <c r="J7" s="30" t="s">
        <v>5</v>
      </c>
      <c r="K7" s="30" t="s">
        <v>6</v>
      </c>
      <c r="L7" s="30" t="s">
        <v>7</v>
      </c>
      <c r="M7" s="30" t="s">
        <v>8</v>
      </c>
      <c r="N7" s="30" t="s">
        <v>9</v>
      </c>
      <c r="O7" s="28" t="s">
        <v>10</v>
      </c>
    </row>
    <row r="8" spans="1:15" ht="22.5" customHeight="1">
      <c r="A8" s="18"/>
      <c r="B8" s="31"/>
      <c r="C8" s="32"/>
      <c r="D8" s="29"/>
      <c r="E8" s="19" t="s">
        <v>11</v>
      </c>
      <c r="F8" s="19" t="s">
        <v>12</v>
      </c>
      <c r="G8" s="29"/>
      <c r="H8" s="29"/>
      <c r="I8" s="29"/>
      <c r="J8" s="30"/>
      <c r="K8" s="30"/>
      <c r="L8" s="30"/>
      <c r="M8" s="30"/>
      <c r="N8" s="30"/>
      <c r="O8" s="29"/>
    </row>
    <row r="9" spans="1:15" ht="15" customHeight="1" hidden="1">
      <c r="A9" s="17"/>
      <c r="B9" s="17"/>
      <c r="C9" s="17"/>
      <c r="D9" s="12" t="s">
        <v>13</v>
      </c>
      <c r="E9" s="12" t="s">
        <v>14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</row>
    <row r="10" spans="1:15" ht="15" customHeight="1" hidden="1">
      <c r="A10" s="17"/>
      <c r="B10" s="17"/>
      <c r="C10" s="17"/>
      <c r="D10" s="17" t="s">
        <v>24</v>
      </c>
      <c r="E10" s="17" t="s">
        <v>25</v>
      </c>
      <c r="F10" s="17" t="s">
        <v>25</v>
      </c>
      <c r="G10" s="17"/>
      <c r="H10" s="17" t="s">
        <v>26</v>
      </c>
      <c r="I10" s="17"/>
      <c r="J10" s="17" t="s">
        <v>27</v>
      </c>
      <c r="K10" s="17"/>
      <c r="L10" s="17"/>
      <c r="M10" s="17" t="s">
        <v>28</v>
      </c>
      <c r="N10" s="17" t="s">
        <v>29</v>
      </c>
      <c r="O10" s="17"/>
    </row>
    <row r="11" spans="1:15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6"/>
      <c r="B12" s="13" t="s">
        <v>30</v>
      </c>
      <c r="C12" s="15" t="s">
        <v>31</v>
      </c>
      <c r="D12" s="22">
        <v>169884000</v>
      </c>
      <c r="E12" s="22">
        <v>0</v>
      </c>
      <c r="F12" s="22">
        <v>0</v>
      </c>
      <c r="G12" s="22">
        <f>D12-E12+F12</f>
        <v>169884000</v>
      </c>
      <c r="H12" s="22">
        <v>169884000</v>
      </c>
      <c r="I12" s="22">
        <f>G12-H12</f>
        <v>0</v>
      </c>
      <c r="J12" s="22">
        <v>85290098.69999999</v>
      </c>
      <c r="K12" s="22">
        <f>H12-J12</f>
        <v>84593901.30000001</v>
      </c>
      <c r="L12" s="22">
        <f>G12-J12</f>
        <v>84593901.30000001</v>
      </c>
      <c r="M12" s="22">
        <v>76062220.75</v>
      </c>
      <c r="N12" s="22">
        <v>75845466.8</v>
      </c>
      <c r="O12" s="22">
        <f>J12-N12</f>
        <v>9444631.899999991</v>
      </c>
    </row>
    <row r="13" spans="1:15" ht="15" customHeight="1">
      <c r="A13" s="16"/>
      <c r="B13" s="17"/>
      <c r="C13" s="1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16"/>
      <c r="B14" s="13" t="s">
        <v>32</v>
      </c>
      <c r="C14" s="15" t="s">
        <v>33</v>
      </c>
      <c r="D14" s="22">
        <v>16657000</v>
      </c>
      <c r="E14" s="22">
        <v>128700</v>
      </c>
      <c r="F14" s="22">
        <v>3048700</v>
      </c>
      <c r="G14" s="22">
        <f>D14-E14+F14</f>
        <v>19577000</v>
      </c>
      <c r="H14" s="22">
        <v>9595448.69</v>
      </c>
      <c r="I14" s="22">
        <f>G14-H14</f>
        <v>9981551.31</v>
      </c>
      <c r="J14" s="22">
        <v>5564652.739999998</v>
      </c>
      <c r="K14" s="22">
        <f>H14-J14</f>
        <v>4030795.950000001</v>
      </c>
      <c r="L14" s="22">
        <f>G14-J14</f>
        <v>14012347.260000002</v>
      </c>
      <c r="M14" s="22">
        <v>5500971.87</v>
      </c>
      <c r="N14" s="22">
        <v>5029130.07</v>
      </c>
      <c r="O14" s="22">
        <f>J14-N14</f>
        <v>535522.6699999981</v>
      </c>
    </row>
    <row r="15" spans="1:15" ht="15" customHeight="1">
      <c r="A15" s="16"/>
      <c r="B15" s="17"/>
      <c r="C15" s="1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16"/>
      <c r="B16" s="13" t="s">
        <v>34</v>
      </c>
      <c r="C16" s="15" t="s">
        <v>35</v>
      </c>
      <c r="D16" s="22">
        <v>817096779</v>
      </c>
      <c r="E16" s="22">
        <v>28237280</v>
      </c>
      <c r="F16" s="22">
        <v>95738876</v>
      </c>
      <c r="G16" s="22">
        <f>D16-E16+F16</f>
        <v>884598375</v>
      </c>
      <c r="H16" s="22">
        <v>432318345.68</v>
      </c>
      <c r="I16" s="22">
        <f>G16-H16</f>
        <v>452280029.32</v>
      </c>
      <c r="J16" s="22">
        <v>417429512.52000004</v>
      </c>
      <c r="K16" s="22">
        <f>H16-J16</f>
        <v>14888833.159999967</v>
      </c>
      <c r="L16" s="22">
        <f>G16-J16</f>
        <v>467168862.47999996</v>
      </c>
      <c r="M16" s="22">
        <v>416831262.94000006</v>
      </c>
      <c r="N16" s="22">
        <v>416652953.16999996</v>
      </c>
      <c r="O16" s="22">
        <f>J16-N16</f>
        <v>776559.3500000834</v>
      </c>
    </row>
    <row r="17" spans="1:15" ht="15" customHeight="1">
      <c r="A17" s="16"/>
      <c r="B17" s="17"/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5.5">
      <c r="A18" s="16"/>
      <c r="B18" s="13" t="s">
        <v>36</v>
      </c>
      <c r="C18" s="20" t="s">
        <v>37</v>
      </c>
      <c r="D18" s="22">
        <v>73300000</v>
      </c>
      <c r="E18" s="22">
        <v>21000000</v>
      </c>
      <c r="F18" s="22">
        <v>0</v>
      </c>
      <c r="G18" s="22">
        <f>D18-E18+F18</f>
        <v>52300000</v>
      </c>
      <c r="H18" s="22">
        <v>700000</v>
      </c>
      <c r="I18" s="22">
        <f>G18-H18</f>
        <v>51600000</v>
      </c>
      <c r="J18" s="22">
        <v>300000</v>
      </c>
      <c r="K18" s="22">
        <f>H18-J18</f>
        <v>400000</v>
      </c>
      <c r="L18" s="22">
        <f>G18-J18</f>
        <v>52000000</v>
      </c>
      <c r="M18" s="22">
        <v>300000</v>
      </c>
      <c r="N18" s="22">
        <v>300000</v>
      </c>
      <c r="O18" s="22">
        <f>J18-N18</f>
        <v>0</v>
      </c>
    </row>
    <row r="19" spans="1:15" ht="15" customHeight="1">
      <c r="A19" s="16"/>
      <c r="B19" s="17"/>
      <c r="C19" s="1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16"/>
      <c r="B20" s="13" t="s">
        <v>38</v>
      </c>
      <c r="C20" s="15" t="s">
        <v>39</v>
      </c>
      <c r="D20" s="22">
        <v>8642000</v>
      </c>
      <c r="E20" s="22">
        <v>192500</v>
      </c>
      <c r="F20" s="22">
        <v>192500</v>
      </c>
      <c r="G20" s="22">
        <f>D20-E20+F20</f>
        <v>8642000</v>
      </c>
      <c r="H20" s="22">
        <v>2280308.320000001</v>
      </c>
      <c r="I20" s="22">
        <f>G20-H20</f>
        <v>6361691.679999999</v>
      </c>
      <c r="J20" s="22">
        <v>1784404.77</v>
      </c>
      <c r="K20" s="22">
        <f>H20-J20</f>
        <v>495903.5500000012</v>
      </c>
      <c r="L20" s="22">
        <f>G20-J20</f>
        <v>6857595.23</v>
      </c>
      <c r="M20" s="22">
        <v>1747842.32</v>
      </c>
      <c r="N20" s="22">
        <v>1741785.96</v>
      </c>
      <c r="O20" s="22">
        <f>J20-N20</f>
        <v>42618.810000000056</v>
      </c>
    </row>
    <row r="21" spans="1:15" ht="15" customHeight="1">
      <c r="A21" s="16"/>
      <c r="B21" s="17"/>
      <c r="C21" s="1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16"/>
      <c r="B22" s="13" t="s">
        <v>40</v>
      </c>
      <c r="C22" s="15" t="s">
        <v>41</v>
      </c>
      <c r="D22" s="22">
        <v>0</v>
      </c>
      <c r="E22" s="22">
        <v>52259186.12</v>
      </c>
      <c r="F22" s="22">
        <v>583387303.12</v>
      </c>
      <c r="G22" s="22">
        <f>D22-E22+F22</f>
        <v>531128117</v>
      </c>
      <c r="H22" s="22">
        <v>344776473.48</v>
      </c>
      <c r="I22" s="22">
        <f>G22-H22</f>
        <v>186351643.51999998</v>
      </c>
      <c r="J22" s="22">
        <v>96432152.02</v>
      </c>
      <c r="K22" s="22">
        <f>H22-J22</f>
        <v>248344321.46000004</v>
      </c>
      <c r="L22" s="22">
        <f>G22-J22</f>
        <v>434695964.98</v>
      </c>
      <c r="M22" s="22">
        <v>94716929.94</v>
      </c>
      <c r="N22" s="22">
        <v>88102777.08999999</v>
      </c>
      <c r="O22" s="22">
        <f>J22-N22</f>
        <v>8329374.930000007</v>
      </c>
    </row>
    <row r="23" spans="1:15" ht="15" customHeight="1">
      <c r="A23" s="16"/>
      <c r="B23" s="17"/>
      <c r="C23" s="1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16"/>
      <c r="B24" s="13" t="s">
        <v>42</v>
      </c>
      <c r="C24" s="15" t="s">
        <v>43</v>
      </c>
      <c r="D24" s="22">
        <v>0</v>
      </c>
      <c r="E24" s="22">
        <v>0</v>
      </c>
      <c r="F24" s="22">
        <v>0</v>
      </c>
      <c r="G24" s="22">
        <f>D24-E24+F24</f>
        <v>0</v>
      </c>
      <c r="H24" s="22">
        <v>0</v>
      </c>
      <c r="I24" s="22">
        <f>G24-H24</f>
        <v>0</v>
      </c>
      <c r="J24" s="22">
        <v>0</v>
      </c>
      <c r="K24" s="22">
        <f>H24-J24</f>
        <v>0</v>
      </c>
      <c r="L24" s="22">
        <f>G24-J24</f>
        <v>0</v>
      </c>
      <c r="M24" s="22">
        <v>0</v>
      </c>
      <c r="N24" s="22">
        <v>0</v>
      </c>
      <c r="O24" s="22">
        <f>J24-N24</f>
        <v>0</v>
      </c>
    </row>
    <row r="25" spans="1:15" ht="15" customHeight="1">
      <c r="A25" s="16"/>
      <c r="B25" s="17"/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 customHeight="1">
      <c r="A26" s="16"/>
      <c r="B26" s="13" t="s">
        <v>44</v>
      </c>
      <c r="C26" s="15" t="s">
        <v>47</v>
      </c>
      <c r="D26" s="22">
        <v>0</v>
      </c>
      <c r="E26" s="22">
        <v>0</v>
      </c>
      <c r="F26" s="22">
        <v>0</v>
      </c>
      <c r="G26" s="22">
        <f>D26-E26+F26</f>
        <v>0</v>
      </c>
      <c r="H26" s="22">
        <v>0</v>
      </c>
      <c r="I26" s="22">
        <f>G26-H26</f>
        <v>0</v>
      </c>
      <c r="J26" s="22">
        <v>0</v>
      </c>
      <c r="K26" s="22">
        <f>H26-J26</f>
        <v>0</v>
      </c>
      <c r="L26" s="22">
        <f>G26-J26</f>
        <v>0</v>
      </c>
      <c r="M26" s="22">
        <v>0</v>
      </c>
      <c r="N26" s="22">
        <v>0</v>
      </c>
      <c r="O26" s="22">
        <f>J26-N26</f>
        <v>0</v>
      </c>
    </row>
    <row r="27" spans="1:15" ht="15" customHeight="1">
      <c r="A27" s="16"/>
      <c r="B27" s="17"/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customHeight="1">
      <c r="A28" s="16"/>
      <c r="B28" s="13" t="s">
        <v>45</v>
      </c>
      <c r="C28" s="15" t="s">
        <v>48</v>
      </c>
      <c r="D28" s="22">
        <v>0</v>
      </c>
      <c r="E28" s="22">
        <v>0</v>
      </c>
      <c r="F28" s="22">
        <v>0</v>
      </c>
      <c r="G28" s="22">
        <f>D28-E28+F28</f>
        <v>0</v>
      </c>
      <c r="H28" s="22">
        <v>0</v>
      </c>
      <c r="I28" s="22">
        <f>G28-H28</f>
        <v>0</v>
      </c>
      <c r="J28" s="22">
        <v>0</v>
      </c>
      <c r="K28" s="22">
        <f>H28-J28</f>
        <v>0</v>
      </c>
      <c r="L28" s="22">
        <f>G28-J28</f>
        <v>0</v>
      </c>
      <c r="M28" s="22">
        <v>0</v>
      </c>
      <c r="N28" s="22">
        <v>0</v>
      </c>
      <c r="O28" s="22">
        <f>J28-N28</f>
        <v>0</v>
      </c>
    </row>
    <row r="29" spans="1:15" ht="15" customHeight="1">
      <c r="A29" s="16"/>
      <c r="B29" s="17"/>
      <c r="C29" s="1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5" customHeight="1">
      <c r="A30" s="16"/>
      <c r="B30" s="25" t="s">
        <v>46</v>
      </c>
      <c r="C30" s="25"/>
      <c r="D30" s="21">
        <f aca="true" t="shared" si="0" ref="D30:O30">D12+D14+D16+D18+D20+D22</f>
        <v>1085579779</v>
      </c>
      <c r="E30" s="21">
        <f t="shared" si="0"/>
        <v>101817666.12</v>
      </c>
      <c r="F30" s="21">
        <f t="shared" si="0"/>
        <v>682367379.12</v>
      </c>
      <c r="G30" s="21">
        <f>G12+G14+G16+G18+G20+G22</f>
        <v>1666129492</v>
      </c>
      <c r="H30" s="21">
        <f t="shared" si="0"/>
        <v>959554576.1700001</v>
      </c>
      <c r="I30" s="21">
        <f t="shared" si="0"/>
        <v>706574915.8299999</v>
      </c>
      <c r="J30" s="21">
        <f t="shared" si="0"/>
        <v>606800820.75</v>
      </c>
      <c r="K30" s="21">
        <f t="shared" si="0"/>
        <v>352753755.42</v>
      </c>
      <c r="L30" s="21">
        <f t="shared" si="0"/>
        <v>1059328671.25</v>
      </c>
      <c r="M30" s="21">
        <f t="shared" si="0"/>
        <v>595159227.82</v>
      </c>
      <c r="N30" s="21">
        <f t="shared" si="0"/>
        <v>587672113.0899999</v>
      </c>
      <c r="O30" s="21">
        <f t="shared" si="0"/>
        <v>19128707.66000008</v>
      </c>
    </row>
    <row r="31" spans="1:15" ht="1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3"/>
      <c r="B32" s="5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4"/>
      <c r="C101" s="24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2016-07-22T17:51:39Z</cp:lastPrinted>
  <dcterms:created xsi:type="dcterms:W3CDTF">2013-04-18T20:56:07Z</dcterms:created>
  <dcterms:modified xsi:type="dcterms:W3CDTF">2016-07-25T18:17:18Z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